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KCHO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bursova</author>
    <author>I</author>
  </authors>
  <commentList>
    <comment ref="O7" authorId="0">
      <text>
        <r>
          <rPr>
            <sz val="8"/>
            <rFont val="Tahoma"/>
            <family val="0"/>
          </rPr>
          <t xml:space="preserve">uvádzajte v tvare:
</t>
        </r>
        <r>
          <rPr>
            <sz val="8"/>
            <rFont val="Tahoma"/>
            <family val="2"/>
          </rPr>
          <t>iniciálka krstného mena, priezvisko</t>
        </r>
      </text>
    </comment>
    <comment ref="D6" authorId="0">
      <text>
        <r>
          <rPr>
            <sz val="8"/>
            <rFont val="Tahoma"/>
            <family val="2"/>
          </rPr>
          <t>číslo úlohy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sz val="8"/>
            <rFont val="Tahoma"/>
            <family val="2"/>
          </rPr>
          <t xml:space="preserve">max. počet bodov (b), ktorý možno za danú úlohu získať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sz val="8"/>
            <rFont val="Tahoma"/>
            <family val="2"/>
          </rPr>
          <t>úspešný riešiteľ</t>
        </r>
        <r>
          <rPr>
            <sz val="8"/>
            <rFont val="Tahoma"/>
            <family val="0"/>
          </rPr>
          <t xml:space="preserve">
</t>
        </r>
      </text>
    </comment>
    <comment ref="I6" authorId="1">
      <text>
        <r>
          <rPr>
            <sz val="8"/>
            <rFont val="Tahoma"/>
            <family val="2"/>
          </rPr>
          <t xml:space="preserve">číslo úlohy
</t>
        </r>
      </text>
    </comment>
    <comment ref="I7" authorId="1">
      <text>
        <r>
          <rPr>
            <sz val="8"/>
            <rFont val="Tahoma"/>
            <family val="2"/>
          </rPr>
          <t xml:space="preserve">max. počet bodov (b), ktorý možno za danú úlohu získať
</t>
        </r>
      </text>
    </comment>
  </commentList>
</comments>
</file>

<file path=xl/sharedStrings.xml><?xml version="1.0" encoding="utf-8"?>
<sst xmlns="http://schemas.openxmlformats.org/spreadsheetml/2006/main" count="49" uniqueCount="35">
  <si>
    <t>Priezvisko, meno</t>
  </si>
  <si>
    <t>Teória</t>
  </si>
  <si>
    <t>spolu</t>
  </si>
  <si>
    <t>Prax</t>
  </si>
  <si>
    <t>Ú R</t>
  </si>
  <si>
    <t>Pripravoval(a)</t>
  </si>
  <si>
    <t>Priemerný bodový zisk</t>
  </si>
  <si>
    <t>% úspešnosti</t>
  </si>
  <si>
    <t>PaedDr. Ivan Hnát</t>
  </si>
  <si>
    <t>RNDr. Eva Domonkošová</t>
  </si>
  <si>
    <t>Ing. Erika Horváthová</t>
  </si>
  <si>
    <t>Mgr. Ľubomíra Krajčová</t>
  </si>
  <si>
    <t>Mgr. Lenka Lofflerová</t>
  </si>
  <si>
    <t>Mgr. Michal Chren</t>
  </si>
  <si>
    <t xml:space="preserve">Mgr. Magdalena Karácsony </t>
  </si>
  <si>
    <t>Ing. Eva Žatkuláková</t>
  </si>
  <si>
    <t>RNDr.Svetozár Štefeček</t>
  </si>
  <si>
    <t>Poradie</t>
  </si>
  <si>
    <t>CELKOM</t>
  </si>
  <si>
    <t>(b)</t>
  </si>
  <si>
    <t>Teoretické úlohy</t>
  </si>
  <si>
    <t>Praktické úlohy</t>
  </si>
  <si>
    <t>Názov a adresa školy</t>
  </si>
  <si>
    <r>
      <t xml:space="preserve"> min. </t>
    </r>
    <r>
      <rPr>
        <sz val="10"/>
        <rFont val="Arial CE"/>
        <family val="0"/>
      </rPr>
      <t>40%</t>
    </r>
  </si>
  <si>
    <t>Výsledková listina okresného kola Chemickej olympiády</t>
  </si>
  <si>
    <t>55. ročník, školský rok 2018/2019, kategória D</t>
  </si>
  <si>
    <t>Tomečková Soňa</t>
  </si>
  <si>
    <t>Gymnázium Gelnica</t>
  </si>
  <si>
    <t>RNDr. L. Škarbeková</t>
  </si>
  <si>
    <t>Plachetková Natália</t>
  </si>
  <si>
    <t>ZŠ Švedlár, 053 34</t>
  </si>
  <si>
    <t>Mgr. M. Bodnárová</t>
  </si>
  <si>
    <t>Plachetková Paulína</t>
  </si>
  <si>
    <t>Predseda OK CHO: RNDr. L. Škarbeková</t>
  </si>
  <si>
    <t>okres Gelnica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</si>
</sst>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3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2" fontId="1" fillId="0" borderId="27" xfId="0" applyNumberFormat="1" applyFont="1" applyBorder="1" applyAlignment="1">
      <alignment horizontal="center" vertic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right"/>
    </xf>
    <xf numFmtId="2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 vertical="center"/>
    </xf>
    <xf numFmtId="172" fontId="1" fillId="0" borderId="28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172" fontId="0" fillId="0" borderId="35" xfId="0" applyNumberFormat="1" applyFont="1" applyBorder="1" applyAlignment="1">
      <alignment horizontal="center"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172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4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49" xfId="0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44" xfId="0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95250</xdr:colOff>
      <xdr:row>0</xdr:row>
      <xdr:rowOff>0</xdr:rowOff>
    </xdr:from>
    <xdr:to>
      <xdr:col>13</xdr:col>
      <xdr:colOff>1685925</xdr:colOff>
      <xdr:row>5</xdr:row>
      <xdr:rowOff>200025</xdr:rowOff>
    </xdr:to>
    <xdr:grpSp>
      <xdr:nvGrpSpPr>
        <xdr:cNvPr id="1" name="Group 4"/>
        <xdr:cNvGrpSpPr>
          <a:grpSpLocks/>
        </xdr:cNvGrpSpPr>
      </xdr:nvGrpSpPr>
      <xdr:grpSpPr>
        <a:xfrm>
          <a:off x="8982075" y="0"/>
          <a:ext cx="0" cy="1285875"/>
          <a:chOff x="1174" y="9"/>
          <a:chExt cx="146" cy="147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4" y="9"/>
            <a:ext cx="146" cy="1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7877175" y="-78920014"/>
            <a:ext cx="0" cy="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64008" tIns="54864" rIns="0" bIns="0"/>
          <a:p>
            <a:pPr algn="l">
              <a:defRPr/>
            </a:pPr>
            <a:r>
              <a:rPr lang="en-US" cap="none" sz="3200" b="0" i="0" u="none" baseline="0">
                <a:solidFill>
                  <a:srgbClr val="000000"/>
                </a:solidFill>
              </a:rPr>
              <a:t>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89" zoomScaleNormal="89" zoomScalePageLayoutView="0" workbookViewId="0" topLeftCell="A1">
      <selection activeCell="C12" sqref="C12"/>
    </sheetView>
  </sheetViews>
  <sheetFormatPr defaultColWidth="9.00390625" defaultRowHeight="12.75"/>
  <cols>
    <col min="1" max="1" width="3.875" style="0" customWidth="1"/>
    <col min="2" max="3" width="22.75390625" style="0" customWidth="1"/>
    <col min="4" max="11" width="6.25390625" style="0" customWidth="1"/>
    <col min="12" max="13" width="9.25390625" style="0" customWidth="1"/>
    <col min="14" max="14" width="25.00390625" style="0" hidden="1" customWidth="1"/>
    <col min="15" max="15" width="21.75390625" style="0" customWidth="1"/>
  </cols>
  <sheetData>
    <row r="1" spans="1:15" ht="18">
      <c r="A1" s="83" t="s">
        <v>24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75">
      <c r="A2" s="85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>
      <c r="A3" s="85" t="s">
        <v>34</v>
      </c>
      <c r="B3" s="87"/>
      <c r="C3" s="87"/>
      <c r="D3" s="87"/>
      <c r="E3" s="87"/>
      <c r="F3" s="87"/>
      <c r="G3" s="87"/>
      <c r="H3" s="88"/>
      <c r="I3" s="88"/>
      <c r="J3" s="88"/>
      <c r="K3" s="88"/>
      <c r="L3" s="88"/>
      <c r="M3" s="88"/>
      <c r="N3" s="88"/>
      <c r="O3" s="88"/>
    </row>
    <row r="4" ht="16.5" thickBot="1">
      <c r="A4" s="1"/>
    </row>
    <row r="5" spans="1:15" ht="19.5" customHeight="1">
      <c r="A5" s="80" t="s">
        <v>17</v>
      </c>
      <c r="B5" s="77" t="s">
        <v>0</v>
      </c>
      <c r="C5" s="77" t="s">
        <v>22</v>
      </c>
      <c r="D5" s="91" t="s">
        <v>20</v>
      </c>
      <c r="E5" s="93"/>
      <c r="F5" s="93"/>
      <c r="G5" s="93"/>
      <c r="H5" s="30" t="s">
        <v>1</v>
      </c>
      <c r="I5" s="91" t="s">
        <v>21</v>
      </c>
      <c r="J5" s="92"/>
      <c r="K5" s="9" t="s">
        <v>3</v>
      </c>
      <c r="L5" s="9" t="s">
        <v>18</v>
      </c>
      <c r="M5" s="89" t="s">
        <v>4</v>
      </c>
      <c r="N5" s="10"/>
      <c r="O5" s="10"/>
    </row>
    <row r="6" spans="1:15" ht="19.5" customHeight="1" thickBot="1">
      <c r="A6" s="81"/>
      <c r="B6" s="78"/>
      <c r="C6" s="78"/>
      <c r="D6" s="27">
        <v>1</v>
      </c>
      <c r="E6" s="28">
        <v>2</v>
      </c>
      <c r="F6" s="28">
        <v>3</v>
      </c>
      <c r="G6" s="29">
        <v>4</v>
      </c>
      <c r="H6" s="31" t="s">
        <v>2</v>
      </c>
      <c r="I6" s="27">
        <v>1</v>
      </c>
      <c r="J6" s="28">
        <v>2</v>
      </c>
      <c r="K6" s="24" t="s">
        <v>2</v>
      </c>
      <c r="L6" s="24" t="s">
        <v>19</v>
      </c>
      <c r="M6" s="90"/>
      <c r="N6" s="10"/>
      <c r="O6" s="10"/>
    </row>
    <row r="7" spans="1:23" ht="19.5" customHeight="1" thickBot="1">
      <c r="A7" s="82"/>
      <c r="B7" s="79"/>
      <c r="C7" s="79"/>
      <c r="D7" s="11">
        <v>16</v>
      </c>
      <c r="E7" s="12">
        <v>15</v>
      </c>
      <c r="F7" s="12">
        <v>17</v>
      </c>
      <c r="G7" s="13">
        <v>12</v>
      </c>
      <c r="H7" s="32">
        <f aca="true" t="shared" si="0" ref="H7:H27">SUM(D7:G7)</f>
        <v>60</v>
      </c>
      <c r="I7" s="25">
        <v>20</v>
      </c>
      <c r="J7" s="26">
        <v>20</v>
      </c>
      <c r="K7" s="23">
        <f aca="true" t="shared" si="1" ref="K7:K27">SUM(I7:J7)</f>
        <v>40</v>
      </c>
      <c r="L7" s="46">
        <f aca="true" t="shared" si="2" ref="L7:L27">SUM(H7+K7)</f>
        <v>100</v>
      </c>
      <c r="M7" s="59" t="s">
        <v>23</v>
      </c>
      <c r="N7" s="14" t="s">
        <v>5</v>
      </c>
      <c r="O7" s="15" t="s">
        <v>5</v>
      </c>
      <c r="Q7" s="5"/>
      <c r="R7" s="5"/>
      <c r="S7" s="5"/>
      <c r="T7" s="5"/>
      <c r="U7" s="5"/>
      <c r="V7" s="5"/>
      <c r="W7" s="5"/>
    </row>
    <row r="8" spans="1:15" ht="19.5" customHeight="1">
      <c r="A8" s="60">
        <v>1</v>
      </c>
      <c r="B8" s="67" t="s">
        <v>26</v>
      </c>
      <c r="C8" s="62" t="s">
        <v>27</v>
      </c>
      <c r="D8" s="52">
        <v>6</v>
      </c>
      <c r="E8" s="53">
        <v>12.5</v>
      </c>
      <c r="F8" s="53">
        <v>8</v>
      </c>
      <c r="G8" s="54">
        <v>5</v>
      </c>
      <c r="H8" s="43">
        <f t="shared" si="0"/>
        <v>31.5</v>
      </c>
      <c r="I8" s="52">
        <v>24</v>
      </c>
      <c r="J8" s="53">
        <v>10.5</v>
      </c>
      <c r="K8" s="33">
        <f t="shared" si="1"/>
        <v>34.5</v>
      </c>
      <c r="L8" s="47">
        <f t="shared" si="2"/>
        <v>66</v>
      </c>
      <c r="M8" s="16" t="str">
        <f>IF(L8&gt;39.99,"Ú R","––")</f>
        <v>Ú R</v>
      </c>
      <c r="N8" s="17" t="s">
        <v>10</v>
      </c>
      <c r="O8" s="71" t="s">
        <v>28</v>
      </c>
    </row>
    <row r="9" spans="1:15" ht="19.5" customHeight="1">
      <c r="A9" s="61">
        <v>2</v>
      </c>
      <c r="B9" s="96" t="s">
        <v>29</v>
      </c>
      <c r="C9" s="63" t="s">
        <v>30</v>
      </c>
      <c r="D9" s="57">
        <v>7.5</v>
      </c>
      <c r="E9" s="55">
        <v>4</v>
      </c>
      <c r="F9" s="55">
        <v>3</v>
      </c>
      <c r="G9" s="56">
        <v>2</v>
      </c>
      <c r="H9" s="44">
        <f t="shared" si="0"/>
        <v>16.5</v>
      </c>
      <c r="I9" s="57">
        <v>24</v>
      </c>
      <c r="J9" s="55">
        <v>10.5</v>
      </c>
      <c r="K9" s="44">
        <f t="shared" si="1"/>
        <v>34.5</v>
      </c>
      <c r="L9" s="97">
        <f t="shared" si="2"/>
        <v>51</v>
      </c>
      <c r="M9" s="61" t="str">
        <f aca="true" t="shared" si="3" ref="M9:M27">IF(L9&gt;39.99,"Ú R","––")</f>
        <v>Ú R</v>
      </c>
      <c r="N9" s="18" t="s">
        <v>11</v>
      </c>
      <c r="O9" s="94" t="s">
        <v>31</v>
      </c>
    </row>
    <row r="10" spans="1:15" ht="19.5" customHeight="1">
      <c r="A10" s="61">
        <v>3</v>
      </c>
      <c r="B10" s="96" t="s">
        <v>32</v>
      </c>
      <c r="C10" s="63" t="s">
        <v>30</v>
      </c>
      <c r="D10" s="57">
        <v>2.5</v>
      </c>
      <c r="E10" s="55">
        <v>4</v>
      </c>
      <c r="F10" s="55">
        <v>1</v>
      </c>
      <c r="G10" s="56">
        <v>2</v>
      </c>
      <c r="H10" s="44">
        <f t="shared" si="0"/>
        <v>9.5</v>
      </c>
      <c r="I10" s="57">
        <v>24</v>
      </c>
      <c r="J10" s="55">
        <v>7.5</v>
      </c>
      <c r="K10" s="44">
        <f t="shared" si="1"/>
        <v>31.5</v>
      </c>
      <c r="L10" s="97">
        <f t="shared" si="2"/>
        <v>41</v>
      </c>
      <c r="M10" s="61" t="str">
        <f t="shared" si="3"/>
        <v>Ú R</v>
      </c>
      <c r="N10" s="18" t="s">
        <v>13</v>
      </c>
      <c r="O10" s="94" t="s">
        <v>31</v>
      </c>
    </row>
    <row r="11" spans="1:15" ht="19.5" customHeight="1">
      <c r="A11" s="61">
        <v>4</v>
      </c>
      <c r="B11" s="68"/>
      <c r="C11" s="64"/>
      <c r="D11" s="57"/>
      <c r="E11" s="55"/>
      <c r="F11" s="55"/>
      <c r="G11" s="56"/>
      <c r="H11" s="44"/>
      <c r="I11" s="57"/>
      <c r="J11" s="55"/>
      <c r="K11" s="34"/>
      <c r="L11" s="48"/>
      <c r="M11" s="50"/>
      <c r="N11" s="19" t="s">
        <v>15</v>
      </c>
      <c r="O11" s="73"/>
    </row>
    <row r="12" spans="1:15" ht="19.5" customHeight="1">
      <c r="A12" s="61">
        <v>5</v>
      </c>
      <c r="B12" s="68"/>
      <c r="C12" s="64"/>
      <c r="D12" s="57"/>
      <c r="E12" s="55"/>
      <c r="F12" s="55"/>
      <c r="G12" s="56"/>
      <c r="H12" s="44"/>
      <c r="I12" s="57"/>
      <c r="J12" s="55"/>
      <c r="K12" s="34"/>
      <c r="L12" s="48"/>
      <c r="M12" s="50"/>
      <c r="N12" s="20" t="s">
        <v>16</v>
      </c>
      <c r="O12" s="72"/>
    </row>
    <row r="13" spans="1:15" ht="19.5" customHeight="1">
      <c r="A13" s="61">
        <v>6</v>
      </c>
      <c r="B13" s="68"/>
      <c r="C13" s="64"/>
      <c r="D13" s="57"/>
      <c r="E13" s="55"/>
      <c r="F13" s="55"/>
      <c r="G13" s="56"/>
      <c r="H13" s="44"/>
      <c r="I13" s="57"/>
      <c r="J13" s="55"/>
      <c r="K13" s="34"/>
      <c r="L13" s="48"/>
      <c r="M13" s="50"/>
      <c r="N13" s="20" t="s">
        <v>9</v>
      </c>
      <c r="O13" s="72"/>
    </row>
    <row r="14" spans="1:15" ht="19.5" customHeight="1">
      <c r="A14" s="61">
        <v>7</v>
      </c>
      <c r="B14" s="68"/>
      <c r="C14" s="64"/>
      <c r="D14" s="57"/>
      <c r="E14" s="55"/>
      <c r="F14" s="55"/>
      <c r="G14" s="56"/>
      <c r="H14" s="44"/>
      <c r="I14" s="57"/>
      <c r="J14" s="55"/>
      <c r="K14" s="34"/>
      <c r="L14" s="48"/>
      <c r="M14" s="50"/>
      <c r="N14" s="20" t="s">
        <v>12</v>
      </c>
      <c r="O14" s="72"/>
    </row>
    <row r="15" spans="1:15" ht="19.5" customHeight="1">
      <c r="A15" s="61">
        <v>8</v>
      </c>
      <c r="B15" s="69"/>
      <c r="C15" s="65"/>
      <c r="D15" s="57"/>
      <c r="E15" s="55"/>
      <c r="F15" s="55"/>
      <c r="G15" s="56"/>
      <c r="H15" s="44"/>
      <c r="I15" s="57"/>
      <c r="J15" s="55"/>
      <c r="K15" s="34"/>
      <c r="L15" s="48"/>
      <c r="M15" s="50"/>
      <c r="N15" s="20" t="s">
        <v>15</v>
      </c>
      <c r="O15" s="72"/>
    </row>
    <row r="16" spans="1:15" ht="19.5" customHeight="1">
      <c r="A16" s="61">
        <v>9</v>
      </c>
      <c r="B16" s="68"/>
      <c r="C16" s="64"/>
      <c r="D16" s="57"/>
      <c r="E16" s="55"/>
      <c r="F16" s="55"/>
      <c r="G16" s="56"/>
      <c r="H16" s="44"/>
      <c r="I16" s="57"/>
      <c r="J16" s="55"/>
      <c r="K16" s="34"/>
      <c r="L16" s="48"/>
      <c r="M16" s="50"/>
      <c r="N16" s="20" t="s">
        <v>8</v>
      </c>
      <c r="O16" s="72"/>
    </row>
    <row r="17" spans="1:15" ht="19.5" customHeight="1">
      <c r="A17" s="61">
        <v>10</v>
      </c>
      <c r="B17" s="68"/>
      <c r="C17" s="64"/>
      <c r="D17" s="57"/>
      <c r="E17" s="55"/>
      <c r="F17" s="55"/>
      <c r="G17" s="56"/>
      <c r="H17" s="44"/>
      <c r="I17" s="57"/>
      <c r="J17" s="55"/>
      <c r="K17" s="34"/>
      <c r="L17" s="48"/>
      <c r="M17" s="50"/>
      <c r="N17" s="20" t="s">
        <v>8</v>
      </c>
      <c r="O17" s="72"/>
    </row>
    <row r="18" spans="1:15" ht="19.5" customHeight="1">
      <c r="A18" s="61">
        <v>11</v>
      </c>
      <c r="B18" s="68"/>
      <c r="C18" s="64"/>
      <c r="D18" s="57"/>
      <c r="E18" s="55"/>
      <c r="F18" s="55"/>
      <c r="G18" s="56"/>
      <c r="H18" s="44"/>
      <c r="I18" s="57"/>
      <c r="J18" s="55"/>
      <c r="K18" s="34"/>
      <c r="L18" s="48"/>
      <c r="M18" s="50"/>
      <c r="N18" s="20" t="s">
        <v>8</v>
      </c>
      <c r="O18" s="72"/>
    </row>
    <row r="19" spans="1:15" ht="19.5" customHeight="1">
      <c r="A19" s="61">
        <v>12</v>
      </c>
      <c r="B19" s="68"/>
      <c r="C19" s="64"/>
      <c r="D19" s="57"/>
      <c r="E19" s="55"/>
      <c r="F19" s="55"/>
      <c r="G19" s="56"/>
      <c r="H19" s="44"/>
      <c r="I19" s="57"/>
      <c r="J19" s="55"/>
      <c r="K19" s="34"/>
      <c r="L19" s="48"/>
      <c r="M19" s="50"/>
      <c r="N19" s="20" t="s">
        <v>16</v>
      </c>
      <c r="O19" s="72"/>
    </row>
    <row r="20" spans="1:15" ht="19.5" customHeight="1">
      <c r="A20" s="61">
        <v>13</v>
      </c>
      <c r="B20" s="69"/>
      <c r="C20" s="65"/>
      <c r="D20" s="57"/>
      <c r="E20" s="55"/>
      <c r="F20" s="55"/>
      <c r="G20" s="56"/>
      <c r="H20" s="44"/>
      <c r="I20" s="57"/>
      <c r="J20" s="55"/>
      <c r="K20" s="34"/>
      <c r="L20" s="48"/>
      <c r="M20" s="50"/>
      <c r="N20" s="20" t="s">
        <v>15</v>
      </c>
      <c r="O20" s="72"/>
    </row>
    <row r="21" spans="1:15" ht="19.5" customHeight="1">
      <c r="A21" s="61">
        <v>14</v>
      </c>
      <c r="B21" s="69"/>
      <c r="C21" s="65"/>
      <c r="D21" s="57"/>
      <c r="E21" s="55"/>
      <c r="F21" s="55"/>
      <c r="G21" s="56"/>
      <c r="H21" s="44"/>
      <c r="I21" s="57"/>
      <c r="J21" s="55"/>
      <c r="K21" s="34"/>
      <c r="L21" s="48"/>
      <c r="M21" s="50"/>
      <c r="N21" s="20" t="s">
        <v>16</v>
      </c>
      <c r="O21" s="72"/>
    </row>
    <row r="22" spans="1:15" ht="19.5" customHeight="1">
      <c r="A22" s="61">
        <v>15</v>
      </c>
      <c r="B22" s="68"/>
      <c r="C22" s="64"/>
      <c r="D22" s="57"/>
      <c r="E22" s="55"/>
      <c r="F22" s="55"/>
      <c r="G22" s="56"/>
      <c r="H22" s="44"/>
      <c r="I22" s="57"/>
      <c r="J22" s="55"/>
      <c r="K22" s="34"/>
      <c r="L22" s="48"/>
      <c r="M22" s="50"/>
      <c r="N22" s="20" t="s">
        <v>11</v>
      </c>
      <c r="O22" s="72"/>
    </row>
    <row r="23" spans="1:15" ht="19.5" customHeight="1">
      <c r="A23" s="61">
        <v>16</v>
      </c>
      <c r="B23" s="68"/>
      <c r="C23" s="64"/>
      <c r="D23" s="57"/>
      <c r="E23" s="55"/>
      <c r="F23" s="55"/>
      <c r="G23" s="56"/>
      <c r="H23" s="44"/>
      <c r="I23" s="57"/>
      <c r="J23" s="55"/>
      <c r="K23" s="34"/>
      <c r="L23" s="48"/>
      <c r="M23" s="50"/>
      <c r="N23" s="20" t="s">
        <v>8</v>
      </c>
      <c r="O23" s="74"/>
    </row>
    <row r="24" spans="1:15" ht="19.5" customHeight="1">
      <c r="A24" s="61">
        <v>17</v>
      </c>
      <c r="B24" s="68"/>
      <c r="C24" s="64"/>
      <c r="D24" s="57"/>
      <c r="E24" s="55"/>
      <c r="F24" s="55"/>
      <c r="G24" s="56"/>
      <c r="H24" s="44"/>
      <c r="I24" s="57"/>
      <c r="J24" s="55"/>
      <c r="K24" s="34"/>
      <c r="L24" s="48"/>
      <c r="M24" s="50"/>
      <c r="N24" s="20" t="s">
        <v>14</v>
      </c>
      <c r="O24" s="72"/>
    </row>
    <row r="25" spans="1:15" ht="19.5" customHeight="1">
      <c r="A25" s="61">
        <v>18</v>
      </c>
      <c r="B25" s="69"/>
      <c r="C25" s="65"/>
      <c r="D25" s="57"/>
      <c r="E25" s="55"/>
      <c r="F25" s="55"/>
      <c r="G25" s="56"/>
      <c r="H25" s="44"/>
      <c r="I25" s="57"/>
      <c r="J25" s="55"/>
      <c r="K25" s="34"/>
      <c r="L25" s="48"/>
      <c r="M25" s="50"/>
      <c r="N25" s="20" t="s">
        <v>11</v>
      </c>
      <c r="O25" s="72"/>
    </row>
    <row r="26" spans="1:15" ht="19.5" customHeight="1">
      <c r="A26" s="61">
        <v>19</v>
      </c>
      <c r="B26" s="69"/>
      <c r="C26" s="65"/>
      <c r="D26" s="57"/>
      <c r="E26" s="55"/>
      <c r="F26" s="55"/>
      <c r="G26" s="56"/>
      <c r="H26" s="44"/>
      <c r="I26" s="57"/>
      <c r="J26" s="55"/>
      <c r="K26" s="34"/>
      <c r="L26" s="48"/>
      <c r="M26" s="50"/>
      <c r="N26" s="20"/>
      <c r="O26" s="74"/>
    </row>
    <row r="27" spans="1:15" ht="19.5" customHeight="1" thickBot="1">
      <c r="A27" s="22">
        <v>20</v>
      </c>
      <c r="B27" s="70"/>
      <c r="C27" s="66"/>
      <c r="D27" s="25"/>
      <c r="E27" s="26"/>
      <c r="F27" s="26"/>
      <c r="G27" s="58"/>
      <c r="H27" s="45"/>
      <c r="I27" s="25"/>
      <c r="J27" s="26"/>
      <c r="K27" s="23"/>
      <c r="L27" s="49"/>
      <c r="M27" s="51"/>
      <c r="N27" s="20" t="s">
        <v>16</v>
      </c>
      <c r="O27" s="75"/>
    </row>
    <row r="28" spans="1:15" ht="19.5" customHeight="1">
      <c r="A28" s="10"/>
      <c r="B28" s="10"/>
      <c r="C28" s="35" t="s">
        <v>6</v>
      </c>
      <c r="D28" s="36">
        <f aca="true" t="shared" si="4" ref="D28:L28">AVERAGE(D8:D27)</f>
        <v>5.333333333333333</v>
      </c>
      <c r="E28" s="36">
        <f t="shared" si="4"/>
        <v>6.833333333333333</v>
      </c>
      <c r="F28" s="36">
        <f t="shared" si="4"/>
        <v>4</v>
      </c>
      <c r="G28" s="36">
        <f t="shared" si="4"/>
        <v>3</v>
      </c>
      <c r="H28" s="37">
        <f t="shared" si="4"/>
        <v>19.166666666666668</v>
      </c>
      <c r="I28" s="36">
        <f t="shared" si="4"/>
        <v>24</v>
      </c>
      <c r="J28" s="36">
        <f t="shared" si="4"/>
        <v>9.5</v>
      </c>
      <c r="K28" s="36">
        <f t="shared" si="4"/>
        <v>33.5</v>
      </c>
      <c r="L28" s="38">
        <f t="shared" si="4"/>
        <v>52.666666666666664</v>
      </c>
      <c r="M28" s="21"/>
      <c r="N28" s="21"/>
      <c r="O28" s="10"/>
    </row>
    <row r="29" spans="3:14" ht="19.5" customHeight="1" thickBot="1">
      <c r="C29" s="39" t="s">
        <v>7</v>
      </c>
      <c r="D29" s="40">
        <f aca="true" t="shared" si="5" ref="D29:L29">D28*100/D7</f>
        <v>33.33333333333333</v>
      </c>
      <c r="E29" s="40">
        <f t="shared" si="5"/>
        <v>45.55555555555555</v>
      </c>
      <c r="F29" s="40">
        <f t="shared" si="5"/>
        <v>23.529411764705884</v>
      </c>
      <c r="G29" s="40">
        <f t="shared" si="5"/>
        <v>25</v>
      </c>
      <c r="H29" s="41">
        <f t="shared" si="5"/>
        <v>31.944444444444446</v>
      </c>
      <c r="I29" s="40">
        <f t="shared" si="5"/>
        <v>120</v>
      </c>
      <c r="J29" s="40">
        <f t="shared" si="5"/>
        <v>47.5</v>
      </c>
      <c r="K29" s="40">
        <f t="shared" si="5"/>
        <v>83.75</v>
      </c>
      <c r="L29" s="42">
        <f t="shared" si="5"/>
        <v>52.66666666666666</v>
      </c>
      <c r="M29" s="2"/>
      <c r="N29" s="2"/>
    </row>
    <row r="30" spans="3:14" ht="19.5" customHeight="1">
      <c r="C30" s="7"/>
      <c r="D30" s="8"/>
      <c r="E30" s="8"/>
      <c r="F30" s="8"/>
      <c r="G30" s="8"/>
      <c r="H30" s="8"/>
      <c r="I30" s="8"/>
      <c r="J30" s="8"/>
      <c r="K30" s="8"/>
      <c r="L30" s="8"/>
      <c r="M30" s="2"/>
      <c r="N30" s="2"/>
    </row>
    <row r="31" spans="11:15" ht="19.5" customHeight="1">
      <c r="K31" s="2"/>
      <c r="L31" s="2"/>
      <c r="M31" s="2"/>
      <c r="N31" s="2"/>
      <c r="O31" s="2"/>
    </row>
    <row r="32" spans="1:15" ht="19.5" customHeight="1">
      <c r="A32" s="2"/>
      <c r="B32" s="2"/>
      <c r="C32" s="6"/>
      <c r="K32" s="95" t="s">
        <v>33</v>
      </c>
      <c r="L32" s="76"/>
      <c r="M32" s="76"/>
      <c r="N32" s="76"/>
      <c r="O32" s="76"/>
    </row>
    <row r="33" spans="1:15" ht="19.5" customHeight="1">
      <c r="A33" s="2"/>
      <c r="B33" s="2"/>
      <c r="C33" s="2"/>
      <c r="O33" s="2"/>
    </row>
    <row r="34" spans="1:14" ht="19.5" customHeight="1">
      <c r="A34" s="2"/>
      <c r="B34" s="2"/>
      <c r="M34" s="4"/>
      <c r="N34" s="2"/>
    </row>
    <row r="35" spans="1:3" ht="19.5" customHeight="1">
      <c r="A35" s="2"/>
      <c r="B35" s="2"/>
      <c r="C35" s="2"/>
    </row>
    <row r="37" ht="12.75">
      <c r="B37" s="3"/>
    </row>
  </sheetData>
  <sheetProtection/>
  <mergeCells count="10">
    <mergeCell ref="K32:O32"/>
    <mergeCell ref="C5:C7"/>
    <mergeCell ref="B5:B7"/>
    <mergeCell ref="A5:A7"/>
    <mergeCell ref="A1:O1"/>
    <mergeCell ref="A2:O2"/>
    <mergeCell ref="A3:O3"/>
    <mergeCell ref="M5:M6"/>
    <mergeCell ref="I5:J5"/>
    <mergeCell ref="D5:G5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Meno</cp:lastModifiedBy>
  <cp:lastPrinted>2011-03-31T15:10:31Z</cp:lastPrinted>
  <dcterms:created xsi:type="dcterms:W3CDTF">2007-01-22T20:18:35Z</dcterms:created>
  <dcterms:modified xsi:type="dcterms:W3CDTF">2019-03-22T11:37:24Z</dcterms:modified>
  <cp:category/>
  <cp:version/>
  <cp:contentType/>
  <cp:contentStatus/>
</cp:coreProperties>
</file>